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5279\Downloads\"/>
    </mc:Choice>
  </mc:AlternateContent>
  <bookViews>
    <workbookView xWindow="0" yWindow="0" windowWidth="20490" windowHeight="7650"/>
  </bookViews>
  <sheets>
    <sheet name="Dinâmica " sheetId="1" r:id="rId1"/>
    <sheet name="NF'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G12" i="1" s="1"/>
  <c r="D28" i="2" l="1"/>
  <c r="A26" i="1"/>
  <c r="G30" i="1" l="1"/>
  <c r="C21" i="1" s="1"/>
  <c r="C12" i="2"/>
  <c r="G28" i="2" l="1"/>
  <c r="G16" i="2"/>
</calcChain>
</file>

<file path=xl/sharedStrings.xml><?xml version="1.0" encoding="utf-8"?>
<sst xmlns="http://schemas.openxmlformats.org/spreadsheetml/2006/main" count="57" uniqueCount="53">
  <si>
    <t>MINISTÉRIO DA EDUCAÇÃO
UNIVERSIDADE FEDERAL DO ESPIRITO SANTO</t>
  </si>
  <si>
    <t>CONTROLE DE SALDO DO CONTRATO</t>
  </si>
  <si>
    <t>IDENTIFICAÇÃO DO CONTRATADO E DADOS DO CONTRATO</t>
  </si>
  <si>
    <t>Contratada</t>
  </si>
  <si>
    <t>Qtde. Dias p/ Pgto:</t>
  </si>
  <si>
    <t>CNPJ</t>
  </si>
  <si>
    <t>Qtde. Dias p/ Vigência</t>
  </si>
  <si>
    <t>Tipo de Licitação</t>
  </si>
  <si>
    <t>Cronograma nº</t>
  </si>
  <si>
    <t xml:space="preserve">Vigência: </t>
  </si>
  <si>
    <t>Nº Empenho</t>
  </si>
  <si>
    <t>Início</t>
  </si>
  <si>
    <t>Fim</t>
  </si>
  <si>
    <t>Dias a Vencer</t>
  </si>
  <si>
    <t>Fiscal</t>
  </si>
  <si>
    <t>Gestor</t>
  </si>
  <si>
    <t>Lotação</t>
  </si>
  <si>
    <t>Valor Total do Contrato:</t>
  </si>
  <si>
    <t>EXERCÍCIO: 2017</t>
  </si>
  <si>
    <t>VALOR GLOBAL DO CONTRATO</t>
  </si>
  <si>
    <t>Nº DO CONTRATO</t>
  </si>
  <si>
    <t>DATA ASSINATURA</t>
  </si>
  <si>
    <t>OBJETO</t>
  </si>
  <si>
    <t>VIGÊNCIA</t>
  </si>
  <si>
    <t>VALOR MENSAL</t>
  </si>
  <si>
    <t>VALOR GLOBAL</t>
  </si>
  <si>
    <t>GARANTIA CONTRATUAL</t>
  </si>
  <si>
    <t>Contrato</t>
  </si>
  <si>
    <t>Nº Apólice</t>
  </si>
  <si>
    <t>Inicio Vigencia</t>
  </si>
  <si>
    <t>Término Vigência</t>
  </si>
  <si>
    <t>Percentual</t>
  </si>
  <si>
    <t>Valor</t>
  </si>
  <si>
    <t>Observação</t>
  </si>
  <si>
    <t>OBSERVAÇÕES</t>
  </si>
  <si>
    <t>CONTROLE DE PAGAMENTOS</t>
  </si>
  <si>
    <t>Valor do Contrato</t>
  </si>
  <si>
    <t>PAGAMENTOS - NOTAS FISCAIS</t>
  </si>
  <si>
    <t xml:space="preserve">Data da análise </t>
  </si>
  <si>
    <t>Data da emissão da NF</t>
  </si>
  <si>
    <t>Nota Fiscal nº</t>
  </si>
  <si>
    <t>Valor da NF</t>
  </si>
  <si>
    <t>Competência / Referência</t>
  </si>
  <si>
    <t>Aditivo/ Supressão</t>
  </si>
  <si>
    <t>Saldo Contrato</t>
  </si>
  <si>
    <t>Saldo Inicial</t>
  </si>
  <si>
    <t>Total</t>
  </si>
  <si>
    <t>Contrato nº: 44/2018</t>
  </si>
  <si>
    <t>Friosmil Refrigeração e Transporte Ltda</t>
  </si>
  <si>
    <t>Processo Administrativo: 23068.083984/2018-12</t>
  </si>
  <si>
    <t xml:space="preserve">Processo Administrativo: </t>
  </si>
  <si>
    <t xml:space="preserve">Contrato nº: </t>
  </si>
  <si>
    <t>Aditivo nº: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</si>
</sst>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"/>
    <numFmt numFmtId="166" formatCode="dd/mm/yy;@"/>
    <numFmt numFmtId="167" formatCode="[$R$-416]\ #,##0.00;[Red]\-[$R$-416]\ #,##0.00"/>
    <numFmt numFmtId="168" formatCode="0;[Red]0"/>
    <numFmt numFmtId="169" formatCode="[$-416]mmm\-yy;@"/>
    <numFmt numFmtId="170" formatCode="&quot;R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sz val="8.800000000000000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7" xfId="0" applyFont="1" applyFill="1" applyBorder="1"/>
    <xf numFmtId="0" fontId="3" fillId="2" borderId="8" xfId="0" applyFont="1" applyFill="1" applyBorder="1"/>
    <xf numFmtId="0" fontId="4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5" xfId="0" applyFont="1" applyFill="1" applyBorder="1" applyAlignment="1"/>
    <xf numFmtId="0" fontId="4" fillId="2" borderId="4" xfId="0" applyFont="1" applyFill="1" applyBorder="1"/>
    <xf numFmtId="0" fontId="9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3" fontId="9" fillId="2" borderId="0" xfId="1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43" fontId="4" fillId="4" borderId="0" xfId="1" applyFont="1" applyFill="1" applyBorder="1" applyAlignment="1" applyProtection="1">
      <alignment horizontal="center" vertical="center" wrapText="1"/>
    </xf>
    <xf numFmtId="43" fontId="4" fillId="4" borderId="25" xfId="1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>
      <alignment horizontal="center"/>
    </xf>
    <xf numFmtId="1" fontId="3" fillId="2" borderId="0" xfId="1" applyNumberFormat="1" applyFont="1" applyFill="1" applyBorder="1" applyAlignment="1" applyProtection="1">
      <alignment horizontal="justify" vertical="justify" wrapText="1"/>
    </xf>
    <xf numFmtId="0" fontId="3" fillId="2" borderId="0" xfId="0" applyFont="1" applyFill="1" applyBorder="1" applyAlignment="1">
      <alignment horizontal="center" vertical="center"/>
    </xf>
    <xf numFmtId="168" fontId="3" fillId="2" borderId="0" xfId="1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>
      <alignment horizontal="center"/>
    </xf>
    <xf numFmtId="43" fontId="3" fillId="2" borderId="0" xfId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/>
    <xf numFmtId="43" fontId="4" fillId="2" borderId="27" xfId="1" applyFont="1" applyFill="1" applyBorder="1" applyAlignment="1" applyProtection="1"/>
    <xf numFmtId="0" fontId="3" fillId="2" borderId="27" xfId="0" applyFont="1" applyFill="1" applyBorder="1" applyAlignment="1"/>
    <xf numFmtId="0" fontId="4" fillId="2" borderId="27" xfId="0" applyFont="1" applyFill="1" applyBorder="1" applyAlignment="1"/>
    <xf numFmtId="0" fontId="4" fillId="4" borderId="27" xfId="0" applyFont="1" applyFill="1" applyBorder="1" applyAlignment="1"/>
    <xf numFmtId="4" fontId="4" fillId="4" borderId="27" xfId="1" applyNumberFormat="1" applyFont="1" applyFill="1" applyBorder="1" applyAlignment="1" applyProtection="1"/>
    <xf numFmtId="4" fontId="4" fillId="4" borderId="28" xfId="1" applyNumberFormat="1" applyFont="1" applyFill="1" applyBorder="1" applyAlignment="1" applyProtection="1"/>
    <xf numFmtId="0" fontId="3" fillId="2" borderId="0" xfId="0" applyFont="1" applyFill="1" applyBorder="1" applyAlignment="1"/>
    <xf numFmtId="43" fontId="4" fillId="2" borderId="0" xfId="1" applyFont="1" applyFill="1" applyBorder="1" applyAlignment="1" applyProtection="1"/>
    <xf numFmtId="4" fontId="4" fillId="2" borderId="0" xfId="1" applyNumberFormat="1" applyFont="1" applyFill="1" applyBorder="1" applyAlignment="1" applyProtection="1"/>
    <xf numFmtId="0" fontId="4" fillId="6" borderId="24" xfId="0" applyFont="1" applyFill="1" applyBorder="1" applyAlignment="1">
      <alignment horizontal="center" vertical="center"/>
    </xf>
    <xf numFmtId="166" fontId="4" fillId="6" borderId="0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67" fontId="4" fillId="6" borderId="25" xfId="1" applyNumberFormat="1" applyFont="1" applyFill="1" applyBorder="1" applyAlignment="1" applyProtection="1">
      <alignment horizontal="center" vertical="center"/>
    </xf>
    <xf numFmtId="17" fontId="3" fillId="0" borderId="24" xfId="0" applyNumberFormat="1" applyFont="1" applyFill="1" applyBorder="1" applyAlignment="1">
      <alignment horizontal="center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9" fontId="3" fillId="0" borderId="0" xfId="1" applyNumberFormat="1" applyFont="1" applyFill="1" applyBorder="1" applyAlignment="1" applyProtection="1">
      <alignment horizontal="center" vertical="center"/>
    </xf>
    <xf numFmtId="43" fontId="1" fillId="0" borderId="0" xfId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0" xfId="0" applyFont="1" applyFill="1" applyBorder="1"/>
    <xf numFmtId="168" fontId="3" fillId="0" borderId="0" xfId="1" applyNumberFormat="1" applyFont="1" applyFill="1" applyBorder="1" applyAlignment="1" applyProtection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0" borderId="0" xfId="0" applyBorder="1"/>
    <xf numFmtId="0" fontId="0" fillId="0" borderId="5" xfId="0" applyBorder="1"/>
    <xf numFmtId="0" fontId="4" fillId="0" borderId="4" xfId="0" applyFont="1" applyFill="1" applyBorder="1" applyAlignment="1">
      <alignment horizontal="left"/>
    </xf>
    <xf numFmtId="0" fontId="0" fillId="0" borderId="4" xfId="0" applyBorder="1"/>
    <xf numFmtId="0" fontId="13" fillId="7" borderId="32" xfId="0" applyFont="1" applyFill="1" applyBorder="1" applyAlignment="1">
      <alignment horizontal="center" vertical="center" wrapText="1"/>
    </xf>
    <xf numFmtId="43" fontId="4" fillId="7" borderId="32" xfId="1" applyFont="1" applyFill="1" applyBorder="1" applyAlignment="1" applyProtection="1">
      <alignment horizontal="center" vertical="center" wrapText="1"/>
    </xf>
    <xf numFmtId="43" fontId="14" fillId="7" borderId="32" xfId="1" applyFont="1" applyFill="1" applyBorder="1" applyAlignment="1" applyProtection="1">
      <alignment horizontal="center" vertical="center" wrapText="1"/>
    </xf>
    <xf numFmtId="43" fontId="13" fillId="7" borderId="32" xfId="1" applyFont="1" applyFill="1" applyBorder="1" applyAlignment="1" applyProtection="1">
      <alignment horizontal="center" vertical="center" wrapText="1"/>
    </xf>
    <xf numFmtId="166" fontId="16" fillId="0" borderId="32" xfId="0" applyNumberFormat="1" applyFont="1" applyBorder="1" applyAlignment="1">
      <alignment horizontal="center"/>
    </xf>
    <xf numFmtId="0" fontId="16" fillId="0" borderId="32" xfId="0" applyNumberFormat="1" applyFont="1" applyBorder="1" applyAlignment="1">
      <alignment horizontal="center"/>
    </xf>
    <xf numFmtId="43" fontId="17" fillId="0" borderId="32" xfId="3" applyFont="1" applyBorder="1"/>
    <xf numFmtId="43" fontId="1" fillId="8" borderId="32" xfId="1" applyFill="1" applyBorder="1" applyAlignment="1" applyProtection="1">
      <alignment horizontal="center" vertical="center"/>
    </xf>
    <xf numFmtId="0" fontId="16" fillId="0" borderId="32" xfId="0" applyFont="1" applyBorder="1"/>
    <xf numFmtId="0" fontId="16" fillId="0" borderId="32" xfId="0" applyNumberFormat="1" applyFont="1" applyFill="1" applyBorder="1" applyAlignment="1">
      <alignment horizontal="center"/>
    </xf>
    <xf numFmtId="43" fontId="17" fillId="0" borderId="32" xfId="3" applyFont="1" applyFill="1" applyBorder="1"/>
    <xf numFmtId="14" fontId="5" fillId="8" borderId="32" xfId="1" applyNumberFormat="1" applyFont="1" applyFill="1" applyBorder="1" applyAlignment="1" applyProtection="1">
      <alignment horizontal="center" vertical="center" wrapText="1"/>
    </xf>
    <xf numFmtId="0" fontId="0" fillId="0" borderId="32" xfId="0" applyBorder="1"/>
    <xf numFmtId="166" fontId="16" fillId="0" borderId="32" xfId="3" applyNumberFormat="1" applyFont="1" applyBorder="1" applyAlignment="1">
      <alignment horizontal="center"/>
    </xf>
    <xf numFmtId="166" fontId="16" fillId="0" borderId="32" xfId="3" applyNumberFormat="1" applyFont="1" applyFill="1" applyBorder="1" applyAlignment="1">
      <alignment horizontal="center"/>
    </xf>
    <xf numFmtId="169" fontId="3" fillId="2" borderId="39" xfId="0" applyNumberFormat="1" applyFont="1" applyFill="1" applyBorder="1" applyAlignment="1">
      <alignment horizontal="center" vertical="center"/>
    </xf>
    <xf numFmtId="44" fontId="16" fillId="0" borderId="32" xfId="2" applyNumberFormat="1" applyFont="1" applyBorder="1"/>
    <xf numFmtId="49" fontId="5" fillId="8" borderId="32" xfId="1" applyNumberFormat="1" applyFont="1" applyFill="1" applyBorder="1" applyAlignment="1" applyProtection="1">
      <alignment horizontal="center" vertical="center" wrapText="1"/>
    </xf>
    <xf numFmtId="43" fontId="15" fillId="7" borderId="32" xfId="0" applyNumberFormat="1" applyFont="1" applyFill="1" applyBorder="1" applyAlignment="1">
      <alignment vertical="center" wrapText="1"/>
    </xf>
    <xf numFmtId="43" fontId="16" fillId="0" borderId="32" xfId="2" applyNumberFormat="1" applyFont="1" applyBorder="1"/>
    <xf numFmtId="43" fontId="0" fillId="0" borderId="0" xfId="0" applyNumberFormat="1"/>
    <xf numFmtId="44" fontId="2" fillId="0" borderId="32" xfId="0" applyNumberFormat="1" applyFont="1" applyBorder="1"/>
    <xf numFmtId="170" fontId="2" fillId="0" borderId="32" xfId="0" applyNumberFormat="1" applyFont="1" applyBorder="1"/>
    <xf numFmtId="43" fontId="4" fillId="4" borderId="0" xfId="1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>
      <alignment horizontal="center" vertical="justify" wrapText="1"/>
    </xf>
    <xf numFmtId="0" fontId="4" fillId="5" borderId="30" xfId="0" applyFont="1" applyFill="1" applyBorder="1" applyAlignment="1">
      <alignment horizontal="center" vertical="justify" wrapText="1"/>
    </xf>
    <xf numFmtId="0" fontId="4" fillId="5" borderId="31" xfId="0" applyFont="1" applyFill="1" applyBorder="1" applyAlignment="1">
      <alignment horizontal="center" vertical="justify" wrapText="1"/>
    </xf>
    <xf numFmtId="0" fontId="4" fillId="4" borderId="29" xfId="0" applyFont="1" applyFill="1" applyBorder="1" applyAlignment="1">
      <alignment horizontal="center" vertical="justify" wrapText="1"/>
    </xf>
    <xf numFmtId="0" fontId="4" fillId="4" borderId="30" xfId="0" applyFont="1" applyFill="1" applyBorder="1" applyAlignment="1">
      <alignment horizontal="center" vertical="justify" wrapText="1"/>
    </xf>
    <xf numFmtId="0" fontId="4" fillId="4" borderId="31" xfId="0" applyFont="1" applyFill="1" applyBorder="1" applyAlignment="1">
      <alignment horizontal="center" vertical="justify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5" fontId="9" fillId="9" borderId="0" xfId="0" applyNumberFormat="1" applyFont="1" applyFill="1" applyBorder="1" applyAlignment="1">
      <alignment horizontal="center" vertical="center"/>
    </xf>
    <xf numFmtId="14" fontId="9" fillId="9" borderId="40" xfId="0" applyNumberFormat="1" applyFont="1" applyFill="1" applyBorder="1" applyAlignment="1">
      <alignment horizontal="center" vertical="center"/>
    </xf>
    <xf numFmtId="14" fontId="0" fillId="0" borderId="0" xfId="0" applyNumberFormat="1"/>
    <xf numFmtId="165" fontId="9" fillId="2" borderId="5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166" fontId="3" fillId="2" borderId="32" xfId="0" applyNumberFormat="1" applyFont="1" applyFill="1" applyBorder="1" applyAlignment="1">
      <alignment horizontal="center" vertical="center"/>
    </xf>
    <xf numFmtId="1" fontId="12" fillId="2" borderId="32" xfId="1" applyNumberFormat="1" applyFont="1" applyFill="1" applyBorder="1" applyAlignment="1" applyProtection="1">
      <alignment horizontal="center" vertical="center" wrapText="1"/>
    </xf>
    <xf numFmtId="14" fontId="5" fillId="2" borderId="32" xfId="0" applyNumberFormat="1" applyFont="1" applyFill="1" applyBorder="1" applyAlignment="1">
      <alignment horizontal="center" vertical="center" wrapText="1"/>
    </xf>
    <xf numFmtId="167" fontId="3" fillId="2" borderId="32" xfId="1" applyNumberFormat="1" applyFont="1" applyFill="1" applyBorder="1" applyAlignment="1" applyProtection="1">
      <alignment horizontal="center" vertical="center"/>
    </xf>
    <xf numFmtId="43" fontId="18" fillId="2" borderId="32" xfId="1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>
      <alignment horizontal="center"/>
    </xf>
    <xf numFmtId="1" fontId="3" fillId="2" borderId="32" xfId="1" applyNumberFormat="1" applyFont="1" applyFill="1" applyBorder="1" applyAlignment="1" applyProtection="1">
      <alignment horizontal="justify" vertical="justify" wrapText="1"/>
    </xf>
    <xf numFmtId="0" fontId="3" fillId="2" borderId="32" xfId="0" applyFont="1" applyFill="1" applyBorder="1" applyAlignment="1">
      <alignment horizontal="center" vertical="center"/>
    </xf>
    <xf numFmtId="168" fontId="3" fillId="2" borderId="32" xfId="1" applyNumberFormat="1" applyFont="1" applyFill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142875</xdr:rowOff>
    </xdr:from>
    <xdr:to>
      <xdr:col>3</xdr:col>
      <xdr:colOff>962025</xdr:colOff>
      <xdr:row>3</xdr:row>
      <xdr:rowOff>95250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2875"/>
          <a:ext cx="5429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85725</xdr:rowOff>
    </xdr:from>
    <xdr:to>
      <xdr:col>4</xdr:col>
      <xdr:colOff>657225</xdr:colOff>
      <xdr:row>3</xdr:row>
      <xdr:rowOff>38100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85725"/>
          <a:ext cx="5429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25" sqref="J25"/>
    </sheetView>
  </sheetViews>
  <sheetFormatPr defaultRowHeight="15" x14ac:dyDescent="0.25"/>
  <cols>
    <col min="1" max="1" width="16.85546875" customWidth="1"/>
    <col min="2" max="2" width="15.5703125" customWidth="1"/>
    <col min="3" max="3" width="15.140625" customWidth="1"/>
    <col min="4" max="4" width="16.140625" customWidth="1"/>
    <col min="5" max="5" width="15.28515625" customWidth="1"/>
    <col min="6" max="6" width="15.140625" customWidth="1"/>
    <col min="7" max="7" width="17.85546875" customWidth="1"/>
    <col min="10" max="10" width="10.7109375" bestFit="1" customWidth="1"/>
  </cols>
  <sheetData>
    <row r="1" spans="1:10" x14ac:dyDescent="0.25">
      <c r="A1" s="115"/>
      <c r="B1" s="116"/>
      <c r="C1" s="116"/>
      <c r="D1" s="116"/>
      <c r="E1" s="116"/>
      <c r="F1" s="116"/>
      <c r="G1" s="117"/>
    </row>
    <row r="2" spans="1:10" x14ac:dyDescent="0.25">
      <c r="A2" s="118"/>
      <c r="B2" s="119"/>
      <c r="C2" s="119"/>
      <c r="D2" s="119"/>
      <c r="E2" s="119"/>
      <c r="F2" s="119"/>
      <c r="G2" s="120"/>
    </row>
    <row r="3" spans="1:10" x14ac:dyDescent="0.25">
      <c r="A3" s="118"/>
      <c r="B3" s="119"/>
      <c r="C3" s="119"/>
      <c r="D3" s="119"/>
      <c r="E3" s="119"/>
      <c r="F3" s="119"/>
      <c r="G3" s="120"/>
    </row>
    <row r="4" spans="1:10" x14ac:dyDescent="0.25">
      <c r="A4" s="118"/>
      <c r="B4" s="119"/>
      <c r="C4" s="119"/>
      <c r="D4" s="119"/>
      <c r="E4" s="119"/>
      <c r="F4" s="119"/>
      <c r="G4" s="120"/>
    </row>
    <row r="5" spans="1:10" x14ac:dyDescent="0.25">
      <c r="A5" s="121" t="s">
        <v>0</v>
      </c>
      <c r="B5" s="122"/>
      <c r="C5" s="122"/>
      <c r="D5" s="122"/>
      <c r="E5" s="122"/>
      <c r="F5" s="122"/>
      <c r="G5" s="123"/>
      <c r="J5" s="159"/>
    </row>
    <row r="6" spans="1:10" x14ac:dyDescent="0.25">
      <c r="A6" s="121"/>
      <c r="B6" s="122"/>
      <c r="C6" s="122"/>
      <c r="D6" s="122"/>
      <c r="E6" s="122"/>
      <c r="F6" s="122"/>
      <c r="G6" s="123"/>
    </row>
    <row r="7" spans="1:10" x14ac:dyDescent="0.25">
      <c r="A7" s="124"/>
      <c r="B7" s="125"/>
      <c r="C7" s="125"/>
      <c r="D7" s="125"/>
      <c r="E7" s="125"/>
      <c r="F7" s="1"/>
      <c r="G7" s="2"/>
    </row>
    <row r="8" spans="1:10" ht="19.5" x14ac:dyDescent="0.25">
      <c r="A8" s="126" t="s">
        <v>1</v>
      </c>
      <c r="B8" s="127"/>
      <c r="C8" s="127"/>
      <c r="D8" s="127"/>
      <c r="E8" s="127"/>
      <c r="F8" s="127"/>
      <c r="G8" s="128"/>
    </row>
    <row r="9" spans="1:10" ht="15.75" x14ac:dyDescent="0.25">
      <c r="A9" s="129" t="s">
        <v>50</v>
      </c>
      <c r="B9" s="130"/>
      <c r="C9" s="130"/>
      <c r="D9" s="130"/>
      <c r="E9" s="130"/>
      <c r="F9" s="130"/>
      <c r="G9" s="131"/>
    </row>
    <row r="10" spans="1:10" ht="15.75" x14ac:dyDescent="0.25">
      <c r="A10" s="132" t="s">
        <v>51</v>
      </c>
      <c r="B10" s="133"/>
      <c r="C10" s="133"/>
      <c r="D10" s="133"/>
      <c r="E10" s="133"/>
      <c r="F10" s="133"/>
      <c r="G10" s="134"/>
    </row>
    <row r="11" spans="1:10" ht="15.75" x14ac:dyDescent="0.25">
      <c r="A11" s="135" t="s">
        <v>2</v>
      </c>
      <c r="B11" s="136"/>
      <c r="C11" s="136"/>
      <c r="D11" s="136"/>
      <c r="E11" s="136"/>
      <c r="F11" s="136"/>
      <c r="G11" s="137"/>
    </row>
    <row r="12" spans="1:10" x14ac:dyDescent="0.25">
      <c r="A12" s="3" t="s">
        <v>3</v>
      </c>
      <c r="B12" s="4"/>
      <c r="C12" s="5"/>
      <c r="D12" s="6"/>
      <c r="E12" s="138" t="s">
        <v>4</v>
      </c>
      <c r="F12" s="138"/>
      <c r="G12" s="7">
        <f>G17/12</f>
        <v>30.416666666666668</v>
      </c>
    </row>
    <row r="13" spans="1:10" x14ac:dyDescent="0.25">
      <c r="A13" s="8" t="s">
        <v>5</v>
      </c>
      <c r="B13" s="9"/>
      <c r="C13" s="10"/>
      <c r="D13" s="11"/>
      <c r="E13" s="139" t="s">
        <v>6</v>
      </c>
      <c r="F13" s="139"/>
      <c r="G13" s="160"/>
    </row>
    <row r="14" spans="1:10" x14ac:dyDescent="0.25">
      <c r="A14" s="8" t="s">
        <v>7</v>
      </c>
      <c r="B14" s="9"/>
      <c r="C14" s="68"/>
      <c r="D14" s="9"/>
      <c r="E14" s="12"/>
      <c r="F14" s="12"/>
      <c r="G14" s="13"/>
    </row>
    <row r="15" spans="1:10" x14ac:dyDescent="0.25">
      <c r="A15" s="14" t="s">
        <v>8</v>
      </c>
      <c r="B15" s="15"/>
      <c r="C15" s="10"/>
      <c r="D15" s="12"/>
      <c r="E15" s="140" t="s">
        <v>9</v>
      </c>
      <c r="F15" s="140"/>
      <c r="G15" s="141"/>
    </row>
    <row r="16" spans="1:10" x14ac:dyDescent="0.25">
      <c r="A16" s="8" t="s">
        <v>10</v>
      </c>
      <c r="B16" s="9"/>
      <c r="C16" s="10"/>
      <c r="D16" s="12"/>
      <c r="E16" s="16" t="s">
        <v>11</v>
      </c>
      <c r="F16" s="16" t="s">
        <v>12</v>
      </c>
      <c r="G16" s="17" t="s">
        <v>13</v>
      </c>
    </row>
    <row r="17" spans="1:7" x14ac:dyDescent="0.25">
      <c r="A17" s="8" t="s">
        <v>14</v>
      </c>
      <c r="B17" s="9"/>
      <c r="C17" s="10"/>
      <c r="D17" s="12"/>
      <c r="E17" s="158">
        <v>44197</v>
      </c>
      <c r="F17" s="157">
        <v>44562</v>
      </c>
      <c r="G17" s="20">
        <f>F17-E17</f>
        <v>365</v>
      </c>
    </row>
    <row r="18" spans="1:7" x14ac:dyDescent="0.25">
      <c r="A18" s="8" t="s">
        <v>15</v>
      </c>
      <c r="B18" s="9"/>
      <c r="C18" s="10"/>
      <c r="D18" s="16"/>
      <c r="E18" s="16"/>
      <c r="F18" s="16"/>
      <c r="G18" s="21"/>
    </row>
    <row r="19" spans="1:7" x14ac:dyDescent="0.25">
      <c r="A19" s="8" t="s">
        <v>16</v>
      </c>
      <c r="B19" s="9"/>
      <c r="C19" s="10"/>
      <c r="D19" s="18"/>
      <c r="E19" s="19"/>
      <c r="F19" s="22"/>
      <c r="G19" s="21"/>
    </row>
    <row r="20" spans="1:7" x14ac:dyDescent="0.25">
      <c r="A20" s="23"/>
      <c r="B20" s="12"/>
      <c r="C20" s="10"/>
      <c r="D20" s="11"/>
      <c r="E20" s="24"/>
      <c r="F20" s="25"/>
      <c r="G20" s="21"/>
    </row>
    <row r="21" spans="1:7" x14ac:dyDescent="0.25">
      <c r="A21" s="8" t="s">
        <v>17</v>
      </c>
      <c r="B21" s="26"/>
      <c r="C21" s="27">
        <f>G30</f>
        <v>0</v>
      </c>
      <c r="D21" s="24"/>
      <c r="E21" s="24"/>
      <c r="F21" s="24"/>
      <c r="G21" s="17"/>
    </row>
    <row r="22" spans="1:7" x14ac:dyDescent="0.25">
      <c r="A22" s="28"/>
      <c r="B22" s="29"/>
      <c r="C22" s="29"/>
      <c r="D22" s="29"/>
      <c r="E22" s="29"/>
      <c r="F22" s="29"/>
      <c r="G22" s="30"/>
    </row>
    <row r="23" spans="1:7" ht="20.25" x14ac:dyDescent="0.3">
      <c r="A23" s="142" t="s">
        <v>18</v>
      </c>
      <c r="B23" s="143"/>
      <c r="C23" s="143"/>
      <c r="D23" s="143"/>
      <c r="E23" s="143"/>
      <c r="F23" s="143"/>
      <c r="G23" s="144"/>
    </row>
    <row r="24" spans="1:7" x14ac:dyDescent="0.25">
      <c r="A24" s="112" t="s">
        <v>19</v>
      </c>
      <c r="B24" s="113"/>
      <c r="C24" s="113"/>
      <c r="D24" s="113"/>
      <c r="E24" s="113"/>
      <c r="F24" s="113"/>
      <c r="G24" s="114"/>
    </row>
    <row r="25" spans="1:7" ht="25.5" x14ac:dyDescent="0.25">
      <c r="A25" s="31" t="s">
        <v>20</v>
      </c>
      <c r="B25" s="32" t="s">
        <v>21</v>
      </c>
      <c r="C25" s="102" t="s">
        <v>22</v>
      </c>
      <c r="D25" s="102"/>
      <c r="E25" s="32" t="s">
        <v>23</v>
      </c>
      <c r="F25" s="33" t="s">
        <v>24</v>
      </c>
      <c r="G25" s="34" t="s">
        <v>25</v>
      </c>
    </row>
    <row r="26" spans="1:7" ht="48.75" customHeight="1" x14ac:dyDescent="0.25">
      <c r="A26" s="161" t="str">
        <f>A10</f>
        <v xml:space="preserve">Contrato nº: </v>
      </c>
      <c r="B26" s="162"/>
      <c r="C26" s="163"/>
      <c r="D26" s="163"/>
      <c r="E26" s="164"/>
      <c r="F26" s="165"/>
      <c r="G26" s="166"/>
    </row>
    <row r="27" spans="1:7" x14ac:dyDescent="0.25">
      <c r="A27" s="167" t="s">
        <v>52</v>
      </c>
      <c r="B27" s="162"/>
      <c r="C27" s="168"/>
      <c r="D27" s="169"/>
      <c r="E27" s="170"/>
      <c r="F27" s="165"/>
      <c r="G27" s="167"/>
    </row>
    <row r="28" spans="1:7" x14ac:dyDescent="0.25">
      <c r="A28" s="37"/>
      <c r="B28" s="35"/>
      <c r="C28" s="38"/>
      <c r="D28" s="39"/>
      <c r="E28" s="40"/>
      <c r="F28" s="36"/>
      <c r="G28" s="41"/>
    </row>
    <row r="29" spans="1:7" x14ac:dyDescent="0.25">
      <c r="A29" s="37"/>
      <c r="B29" s="35"/>
      <c r="C29" s="38"/>
      <c r="D29" s="39"/>
      <c r="E29" s="42"/>
      <c r="F29" s="36"/>
      <c r="G29" s="41"/>
    </row>
    <row r="30" spans="1:7" x14ac:dyDescent="0.25">
      <c r="A30" s="43"/>
      <c r="B30" s="44"/>
      <c r="C30" s="45"/>
      <c r="D30" s="46"/>
      <c r="E30" s="47" t="s">
        <v>19</v>
      </c>
      <c r="F30" s="48"/>
      <c r="G30" s="49">
        <f>SUM(G26:G29)</f>
        <v>0</v>
      </c>
    </row>
    <row r="31" spans="1:7" x14ac:dyDescent="0.25">
      <c r="A31" s="50"/>
      <c r="B31" s="51"/>
      <c r="C31" s="50"/>
      <c r="D31" s="10"/>
      <c r="E31" s="25"/>
      <c r="F31" s="52"/>
      <c r="G31" s="50"/>
    </row>
    <row r="32" spans="1:7" x14ac:dyDescent="0.25">
      <c r="A32" s="103" t="s">
        <v>26</v>
      </c>
      <c r="B32" s="104"/>
      <c r="C32" s="104"/>
      <c r="D32" s="104"/>
      <c r="E32" s="104"/>
      <c r="F32" s="104"/>
      <c r="G32" s="105"/>
    </row>
    <row r="33" spans="1:7" ht="25.5" x14ac:dyDescent="0.25">
      <c r="A33" s="53" t="s">
        <v>27</v>
      </c>
      <c r="B33" s="54" t="s">
        <v>28</v>
      </c>
      <c r="C33" s="54" t="s">
        <v>29</v>
      </c>
      <c r="D33" s="55" t="s">
        <v>30</v>
      </c>
      <c r="E33" s="55" t="s">
        <v>31</v>
      </c>
      <c r="F33" s="56" t="s">
        <v>32</v>
      </c>
      <c r="G33" s="57" t="s">
        <v>33</v>
      </c>
    </row>
    <row r="34" spans="1:7" x14ac:dyDescent="0.25">
      <c r="A34" s="58"/>
      <c r="B34" s="69"/>
      <c r="C34" s="59"/>
      <c r="D34" s="60"/>
      <c r="E34" s="61"/>
      <c r="F34" s="62"/>
      <c r="G34" s="63"/>
    </row>
    <row r="35" spans="1:7" x14ac:dyDescent="0.25">
      <c r="A35" s="64"/>
      <c r="B35" s="65"/>
      <c r="C35" s="59"/>
      <c r="D35" s="60"/>
      <c r="E35" s="66"/>
      <c r="F35" s="67"/>
      <c r="G35" s="63"/>
    </row>
    <row r="36" spans="1:7" x14ac:dyDescent="0.25">
      <c r="A36" s="50"/>
      <c r="B36" s="51"/>
      <c r="C36" s="50"/>
      <c r="D36" s="10"/>
      <c r="E36" s="25"/>
      <c r="F36" s="52"/>
      <c r="G36" s="50"/>
    </row>
    <row r="37" spans="1:7" x14ac:dyDescent="0.25">
      <c r="A37" s="106" t="s">
        <v>34</v>
      </c>
      <c r="B37" s="107"/>
      <c r="C37" s="107"/>
      <c r="D37" s="107"/>
      <c r="E37" s="107"/>
      <c r="F37" s="107"/>
      <c r="G37" s="108"/>
    </row>
    <row r="38" spans="1:7" x14ac:dyDescent="0.25">
      <c r="A38" s="109"/>
      <c r="B38" s="110"/>
      <c r="C38" s="110"/>
      <c r="D38" s="110"/>
      <c r="E38" s="110"/>
      <c r="F38" s="110"/>
      <c r="G38" s="111"/>
    </row>
  </sheetData>
  <mergeCells count="17">
    <mergeCell ref="A24:G24"/>
    <mergeCell ref="A1:G4"/>
    <mergeCell ref="A5:G6"/>
    <mergeCell ref="A7:E7"/>
    <mergeCell ref="A8:G8"/>
    <mergeCell ref="A9:G9"/>
    <mergeCell ref="A10:G10"/>
    <mergeCell ref="A11:G11"/>
    <mergeCell ref="E12:F12"/>
    <mergeCell ref="E13:F13"/>
    <mergeCell ref="E15:G15"/>
    <mergeCell ref="A23:G23"/>
    <mergeCell ref="C25:D25"/>
    <mergeCell ref="C26:D26"/>
    <mergeCell ref="A32:G32"/>
    <mergeCell ref="A37:G37"/>
    <mergeCell ref="A38:G3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G21" sqref="G21"/>
    </sheetView>
  </sheetViews>
  <sheetFormatPr defaultRowHeight="15" x14ac:dyDescent="0.25"/>
  <cols>
    <col min="2" max="2" width="9.85546875" customWidth="1"/>
    <col min="3" max="3" width="6.7109375" customWidth="1"/>
    <col min="4" max="4" width="12.42578125" customWidth="1"/>
    <col min="5" max="5" width="13.42578125" customWidth="1"/>
    <col min="6" max="6" width="11.5703125" customWidth="1"/>
    <col min="7" max="7" width="13.7109375" customWidth="1"/>
    <col min="8" max="8" width="14.85546875" customWidth="1"/>
    <col min="11" max="11" width="11.5703125" bestFit="1" customWidth="1"/>
  </cols>
  <sheetData>
    <row r="1" spans="1:8" x14ac:dyDescent="0.25">
      <c r="A1" s="70"/>
      <c r="B1" s="71"/>
      <c r="C1" s="71"/>
      <c r="D1" s="71"/>
      <c r="E1" s="71"/>
      <c r="F1" s="71"/>
      <c r="G1" s="71"/>
      <c r="H1" s="72"/>
    </row>
    <row r="2" spans="1:8" x14ac:dyDescent="0.25">
      <c r="A2" s="23"/>
      <c r="B2" s="73"/>
      <c r="C2" s="73"/>
      <c r="D2" s="73"/>
      <c r="E2" s="73"/>
      <c r="F2" s="73"/>
      <c r="G2" s="73"/>
      <c r="H2" s="74"/>
    </row>
    <row r="3" spans="1:8" x14ac:dyDescent="0.25">
      <c r="A3" s="23"/>
      <c r="B3" s="73"/>
      <c r="C3" s="73"/>
      <c r="D3" s="73"/>
      <c r="E3" s="73"/>
      <c r="F3" s="73"/>
      <c r="G3" s="73"/>
      <c r="H3" s="74"/>
    </row>
    <row r="4" spans="1:8" x14ac:dyDescent="0.25">
      <c r="A4" s="23"/>
      <c r="B4" s="73"/>
      <c r="C4" s="73"/>
      <c r="D4" s="73"/>
      <c r="E4" s="73"/>
      <c r="F4" s="73"/>
      <c r="G4" s="73"/>
      <c r="H4" s="74"/>
    </row>
    <row r="5" spans="1:8" x14ac:dyDescent="0.25">
      <c r="A5" s="121" t="s">
        <v>0</v>
      </c>
      <c r="B5" s="122"/>
      <c r="C5" s="122"/>
      <c r="D5" s="122"/>
      <c r="E5" s="122"/>
      <c r="F5" s="122"/>
      <c r="G5" s="122"/>
      <c r="H5" s="123"/>
    </row>
    <row r="6" spans="1:8" x14ac:dyDescent="0.25">
      <c r="A6" s="121"/>
      <c r="B6" s="122"/>
      <c r="C6" s="122"/>
      <c r="D6" s="122"/>
      <c r="E6" s="122"/>
      <c r="F6" s="122"/>
      <c r="G6" s="122"/>
      <c r="H6" s="123"/>
    </row>
    <row r="7" spans="1:8" x14ac:dyDescent="0.25">
      <c r="A7" s="124"/>
      <c r="B7" s="125"/>
      <c r="C7" s="125"/>
      <c r="D7" s="125"/>
      <c r="E7" s="125"/>
      <c r="F7" s="125"/>
      <c r="G7" s="1"/>
      <c r="H7" s="2"/>
    </row>
    <row r="8" spans="1:8" ht="19.5" x14ac:dyDescent="0.25">
      <c r="A8" s="126" t="s">
        <v>35</v>
      </c>
      <c r="B8" s="127"/>
      <c r="C8" s="127"/>
      <c r="D8" s="127"/>
      <c r="E8" s="127"/>
      <c r="F8" s="127"/>
      <c r="G8" s="127"/>
      <c r="H8" s="128"/>
    </row>
    <row r="9" spans="1:8" ht="15.75" x14ac:dyDescent="0.25">
      <c r="A9" s="148" t="s">
        <v>49</v>
      </c>
      <c r="B9" s="149"/>
      <c r="C9" s="149"/>
      <c r="D9" s="149"/>
      <c r="E9" s="149"/>
      <c r="F9" s="149"/>
      <c r="G9" s="149"/>
      <c r="H9" s="150"/>
    </row>
    <row r="10" spans="1:8" ht="15.75" x14ac:dyDescent="0.25">
      <c r="A10" s="151" t="s">
        <v>47</v>
      </c>
      <c r="B10" s="152"/>
      <c r="C10" s="152"/>
      <c r="D10" s="152"/>
      <c r="E10" s="152"/>
      <c r="F10" s="152"/>
      <c r="G10" s="152"/>
      <c r="H10" s="153"/>
    </row>
    <row r="11" spans="1:8" x14ac:dyDescent="0.25">
      <c r="A11" s="8" t="s">
        <v>3</v>
      </c>
      <c r="B11" s="75"/>
      <c r="C11" s="9" t="s">
        <v>48</v>
      </c>
      <c r="D11" s="75"/>
      <c r="E11" s="75"/>
      <c r="F11" s="75"/>
      <c r="G11" s="75"/>
      <c r="H11" s="76"/>
    </row>
    <row r="12" spans="1:8" x14ac:dyDescent="0.25">
      <c r="A12" s="77" t="s">
        <v>36</v>
      </c>
      <c r="B12" s="75"/>
      <c r="C12" s="146">
        <f>'Dinâmica '!G26</f>
        <v>0</v>
      </c>
      <c r="D12" s="146"/>
      <c r="E12" s="75"/>
      <c r="F12" s="75"/>
      <c r="G12" s="75"/>
      <c r="H12" s="76"/>
    </row>
    <row r="13" spans="1:8" x14ac:dyDescent="0.25">
      <c r="A13" s="78"/>
      <c r="B13" s="75"/>
      <c r="C13" s="75"/>
      <c r="D13" s="75"/>
      <c r="E13" s="75"/>
      <c r="F13" s="75"/>
      <c r="G13" s="75"/>
      <c r="H13" s="76"/>
    </row>
    <row r="14" spans="1:8" x14ac:dyDescent="0.25">
      <c r="A14" s="154" t="s">
        <v>37</v>
      </c>
      <c r="B14" s="155"/>
      <c r="C14" s="155"/>
      <c r="D14" s="155"/>
      <c r="E14" s="155"/>
      <c r="F14" s="155"/>
      <c r="G14" s="155"/>
      <c r="H14" s="156"/>
    </row>
    <row r="15" spans="1:8" ht="36" x14ac:dyDescent="0.25">
      <c r="A15" s="79" t="s">
        <v>38</v>
      </c>
      <c r="B15" s="79" t="s">
        <v>39</v>
      </c>
      <c r="C15" s="79" t="s">
        <v>40</v>
      </c>
      <c r="D15" s="80" t="s">
        <v>41</v>
      </c>
      <c r="E15" s="81" t="s">
        <v>42</v>
      </c>
      <c r="F15" s="79" t="s">
        <v>43</v>
      </c>
      <c r="G15" s="79" t="s">
        <v>44</v>
      </c>
      <c r="H15" s="82" t="s">
        <v>33</v>
      </c>
    </row>
    <row r="16" spans="1:8" x14ac:dyDescent="0.25">
      <c r="A16" s="145" t="s">
        <v>45</v>
      </c>
      <c r="B16" s="145"/>
      <c r="C16" s="145"/>
      <c r="D16" s="145"/>
      <c r="E16" s="145"/>
      <c r="F16" s="145"/>
      <c r="G16" s="97">
        <f>C12</f>
        <v>0</v>
      </c>
      <c r="H16" s="82"/>
    </row>
    <row r="17" spans="1:11" x14ac:dyDescent="0.25">
      <c r="A17" s="83"/>
      <c r="B17" s="92"/>
      <c r="C17" s="84"/>
      <c r="D17" s="85"/>
      <c r="E17" s="94"/>
      <c r="F17" s="86"/>
      <c r="G17" s="98"/>
      <c r="H17" s="87"/>
      <c r="K17" s="99"/>
    </row>
    <row r="18" spans="1:11" x14ac:dyDescent="0.25">
      <c r="A18" s="83"/>
      <c r="B18" s="93"/>
      <c r="C18" s="88"/>
      <c r="D18" s="89"/>
      <c r="E18" s="96"/>
      <c r="F18" s="86"/>
      <c r="G18" s="98"/>
      <c r="H18" s="87"/>
    </row>
    <row r="19" spans="1:11" x14ac:dyDescent="0.25">
      <c r="A19" s="83"/>
      <c r="B19" s="93"/>
      <c r="C19" s="88"/>
      <c r="D19" s="89"/>
      <c r="E19" s="96"/>
      <c r="F19" s="86"/>
      <c r="G19" s="98"/>
      <c r="H19" s="87"/>
    </row>
    <row r="20" spans="1:11" x14ac:dyDescent="0.25">
      <c r="A20" s="83"/>
      <c r="B20" s="93"/>
      <c r="C20" s="88"/>
      <c r="D20" s="89"/>
      <c r="E20" s="96"/>
      <c r="F20" s="86"/>
      <c r="G20" s="98"/>
      <c r="H20" s="87"/>
    </row>
    <row r="21" spans="1:11" x14ac:dyDescent="0.25">
      <c r="A21" s="83"/>
      <c r="B21" s="93"/>
      <c r="C21" s="88"/>
      <c r="D21" s="89"/>
      <c r="E21" s="96"/>
      <c r="F21" s="86"/>
      <c r="G21" s="98"/>
      <c r="H21" s="87"/>
    </row>
    <row r="22" spans="1:11" x14ac:dyDescent="0.25">
      <c r="A22" s="83"/>
      <c r="B22" s="93"/>
      <c r="C22" s="88"/>
      <c r="D22" s="85"/>
      <c r="E22" s="96"/>
      <c r="F22" s="86"/>
      <c r="G22" s="98"/>
      <c r="H22" s="87"/>
    </row>
    <row r="23" spans="1:11" x14ac:dyDescent="0.25">
      <c r="A23" s="83"/>
      <c r="B23" s="93"/>
      <c r="C23" s="88"/>
      <c r="D23" s="85"/>
      <c r="E23" s="96"/>
      <c r="F23" s="86"/>
      <c r="G23" s="98"/>
      <c r="H23" s="87"/>
    </row>
    <row r="24" spans="1:11" x14ac:dyDescent="0.25">
      <c r="A24" s="83"/>
      <c r="B24" s="93"/>
      <c r="C24" s="88"/>
      <c r="D24" s="85"/>
      <c r="E24" s="96"/>
      <c r="F24" s="86"/>
      <c r="G24" s="98"/>
      <c r="H24" s="87"/>
    </row>
    <row r="25" spans="1:11" x14ac:dyDescent="0.25">
      <c r="A25" s="83"/>
      <c r="B25" s="93"/>
      <c r="C25" s="88"/>
      <c r="D25" s="85"/>
      <c r="E25" s="96"/>
      <c r="F25" s="86"/>
      <c r="G25" s="98"/>
      <c r="H25" s="87"/>
    </row>
    <row r="26" spans="1:11" x14ac:dyDescent="0.25">
      <c r="A26" s="83"/>
      <c r="B26" s="93"/>
      <c r="C26" s="88"/>
      <c r="D26" s="85"/>
      <c r="E26" s="96"/>
      <c r="F26" s="86"/>
      <c r="G26" s="98"/>
      <c r="H26" s="87"/>
    </row>
    <row r="27" spans="1:11" x14ac:dyDescent="0.25">
      <c r="A27" s="83"/>
      <c r="B27" s="93"/>
      <c r="C27" s="88"/>
      <c r="D27" s="85"/>
      <c r="E27" s="90"/>
      <c r="F27" s="86"/>
      <c r="G27" s="95"/>
      <c r="H27" s="87"/>
    </row>
    <row r="28" spans="1:11" x14ac:dyDescent="0.25">
      <c r="A28" s="147" t="s">
        <v>46</v>
      </c>
      <c r="B28" s="147"/>
      <c r="C28" s="147"/>
      <c r="D28" s="101">
        <f>SUM(D17:D27)</f>
        <v>0</v>
      </c>
      <c r="E28" s="91"/>
      <c r="F28" s="91"/>
      <c r="G28" s="100">
        <f>C12-D28</f>
        <v>0</v>
      </c>
      <c r="H28" s="91"/>
    </row>
  </sheetData>
  <mergeCells count="9">
    <mergeCell ref="A16:F16"/>
    <mergeCell ref="C12:D12"/>
    <mergeCell ref="A28:C28"/>
    <mergeCell ref="A5:H6"/>
    <mergeCell ref="A7:F7"/>
    <mergeCell ref="A8:H8"/>
    <mergeCell ref="A9:H9"/>
    <mergeCell ref="A10:H10"/>
    <mergeCell ref="A14:H14"/>
  </mergeCells>
  <phoneticPr fontId="1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Dinâmica </vt:lpstr>
      <vt:lpstr>NF's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gilvano almeida</cp:lastModifiedBy>
  <cp:lastPrinted>2019-08-15T16:47:22Z</cp:lastPrinted>
  <dcterms:created xsi:type="dcterms:W3CDTF">2018-10-16T18:32:53Z</dcterms:created>
  <dcterms:modified xsi:type="dcterms:W3CDTF">2021-08-09T14:05:07Z</dcterms:modified>
</cp:coreProperties>
</file>